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G:\2023\TRANSPARENCIA\CUARTO TRIMESTRE\HIPERVINCULOS\"/>
    </mc:Choice>
  </mc:AlternateContent>
  <xr:revisionPtr revIDLastSave="0" documentId="8_{2B80F134-38D4-429E-A3F6-D2E1F9025E3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" sheetId="2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8" i="2" l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  <c r="K10" i="2" l="1"/>
  <c r="K8" i="2"/>
  <c r="K9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7" i="2"/>
  <c r="D38" i="2"/>
  <c r="E38" i="2"/>
  <c r="F38" i="2"/>
  <c r="G38" i="2"/>
  <c r="H38" i="2"/>
  <c r="I38" i="2"/>
  <c r="J38" i="2"/>
  <c r="C3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K3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<sst xmlns="http://schemas.openxmlformats.org/spreadsheetml/2006/main" count="161" uniqueCount="50">
  <si>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</si>
  <si>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</si>
  <si>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</si>
  <si>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</si>
  <si>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</si>
  <si>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</si>
  <si>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</si>
  <si>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</si>
  <si>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</si>
  <si>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</si>
  <si>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</si>
  <si>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</si>
  <si>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</si>
  <si>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</si>
  <si>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</si>
  <si>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</si>
  <si>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</si>
  <si>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</si>
  <si>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</si>
  <si>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</si>
  <si>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</si>
  <si>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</si>
  <si>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</si>
  <si>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</si>
  <si>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</si>
  <si>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</si>
  <si>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</si>
  <si>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</si>
  <si>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</si>
  <si>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</si>
  <si>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</si>
  <si>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</si>
  <si>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</si>
  <si>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</si>
  <si>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</si>
  <si>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</si>
  <si>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</si>
  <si>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>Descripción: Se realiza recolección de materiales ligeros en el exterior del relleno sanitario de manera periodica.</t>
  </si>
  <si>
    <t xml:space="preserve">Descripción: El rebombeo de lixiviados se realiza de manera trimestral </t>
  </si>
  <si>
    <t xml:space="preserve">BIOL. RICARDO PANIAGUA MARTINEZ </t>
  </si>
  <si>
    <t>Descripción: Se realiza la cobertura de residuos solidos urbanos periodicamente a base de viajes de tepetate, con un espesor de 10cm, para evitar la proliferación de materiales ligeros plasticos y fauna nociva.</t>
  </si>
  <si>
    <t>Descripción: Se compactan los residuos diariamente, para evitar exparcimiento de materiales plasticos</t>
  </si>
  <si>
    <t xml:space="preserve"> </t>
  </si>
  <si>
    <t xml:space="preserve">Descripción: Se monitorean de manera constante las chimeneas de biogas, lixiviados, la extracción de llantas, </t>
  </si>
  <si>
    <t xml:space="preserve">Descripción: Se realiza el mantenimiento de manera periodica </t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</si>
  <si>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Diciembre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</si>
  <si>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Diciembre</t>
    </r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</si>
  <si>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Diciembre  </t>
    </r>
  </si>
  <si>
    <t xml:space="preserve">  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</si>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</sst>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485775</xdr:colOff>
      <xdr:row>62</xdr:row>
      <xdr:rowOff>66675</xdr:rowOff>
    </xdr:from>
    <xdr:to>
      <xdr:col>2</xdr:col>
      <xdr:colOff>656663</xdr:colOff>
      <xdr:row>69</xdr:row>
      <xdr:rowOff>152400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28E1816A-071D-F1BA-A1FF-FD5F25331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775" y="14239875"/>
          <a:ext cx="2304488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62</xdr:row>
      <xdr:rowOff>57150</xdr:rowOff>
    </xdr:from>
    <xdr:to>
      <xdr:col>5</xdr:col>
      <xdr:colOff>609600</xdr:colOff>
      <xdr:row>69</xdr:row>
      <xdr:rowOff>157881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8635CA8A-7C49-5E36-305B-354B19ED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2350" y="14230350"/>
          <a:ext cx="2381250" cy="170093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209549</xdr:colOff>
      <xdr:row>62</xdr:row>
      <xdr:rowOff>76200</xdr:rowOff>
    </xdr:from>
    <xdr:to>
      <xdr:col>8</xdr:col>
      <xdr:colOff>466724</xdr:colOff>
      <xdr:row>69</xdr:row>
      <xdr:rowOff>171450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A5322B7F-9DE0-59AC-D291-057D89EC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0349" y="14249400"/>
          <a:ext cx="4619625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72</xdr:row>
      <xdr:rowOff>76201</xdr:rowOff>
    </xdr:from>
    <xdr:to>
      <xdr:col>2</xdr:col>
      <xdr:colOff>682956</xdr:colOff>
      <xdr:row>79</xdr:row>
      <xdr:rowOff>152401</xdr:rowOff>
    </xdr:to>
    <xdr:pic>
      <xdr:nvPicPr>
        <xdr:cNvPr id="1026" name="Imagen 1025">
          <a:extLst>
            <a:ext uri="{FF2B5EF4-FFF2-40B4-BE49-F238E27FC236}">
              <a16:creationId xmlns:a16="http://schemas.microsoft.com/office/drawing/2014/main" id="{C92CDCD3-7A65-D3BE-CF41-0FA73EA40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200" y="16535401"/>
          <a:ext cx="2359356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34</xdr:row>
      <xdr:rowOff>85725</xdr:rowOff>
    </xdr:from>
    <xdr:to>
      <xdr:col>2</xdr:col>
      <xdr:colOff>695325</xdr:colOff>
      <xdr:row>41</xdr:row>
      <xdr:rowOff>119395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8CC24B42-5B60-9D13-A830-7659C236C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625" y="7858125"/>
          <a:ext cx="2400300" cy="1633870"/>
        </a:xfrm>
        <a:prstGeom prst="rect">
          <a:avLst/>
        </a:prstGeom>
      </xdr:spPr>
    </xdr:pic>
    <xdr:clientData/>
  </xdr:twoCellAnchor>
  <xdr:twoCellAnchor editAs="oneCell">
    <xdr:from>
      <xdr:col>3</xdr:col>
      <xdr:colOff>338225</xdr:colOff>
      <xdr:row>34</xdr:row>
      <xdr:rowOff>66676</xdr:rowOff>
    </xdr:from>
    <xdr:to>
      <xdr:col>5</xdr:col>
      <xdr:colOff>609600</xdr:colOff>
      <xdr:row>41</xdr:row>
      <xdr:rowOff>142876</xdr:rowOff>
    </xdr:to>
    <xdr:pic>
      <xdr:nvPicPr>
        <xdr:cNvPr id="1031" name="Imagen 1030">
          <a:extLst>
            <a:ext uri="{FF2B5EF4-FFF2-40B4-BE49-F238E27FC236}">
              <a16:creationId xmlns:a16="http://schemas.microsoft.com/office/drawing/2014/main" id="{FDBAD6BD-7698-37BC-0203-591917748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8625" y="7839076"/>
          <a:ext cx="2404975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219074</xdr:colOff>
      <xdr:row>34</xdr:row>
      <xdr:rowOff>47625</xdr:rowOff>
    </xdr:from>
    <xdr:to>
      <xdr:col>8</xdr:col>
      <xdr:colOff>457199</xdr:colOff>
      <xdr:row>41</xdr:row>
      <xdr:rowOff>160549</xdr:rowOff>
    </xdr:to>
    <xdr:pic>
      <xdr:nvPicPr>
        <xdr:cNvPr id="1032" name="Imagen 1031">
          <a:extLst>
            <a:ext uri="{FF2B5EF4-FFF2-40B4-BE49-F238E27FC236}">
              <a16:creationId xmlns:a16="http://schemas.microsoft.com/office/drawing/2014/main" id="{9A34DD99-1C26-8FC5-E70B-9FE8294E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19874" y="7820025"/>
          <a:ext cx="4600575" cy="1713124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91</xdr:row>
      <xdr:rowOff>76201</xdr:rowOff>
    </xdr:from>
    <xdr:to>
      <xdr:col>2</xdr:col>
      <xdr:colOff>714375</xdr:colOff>
      <xdr:row>98</xdr:row>
      <xdr:rowOff>152401</xdr:rowOff>
    </xdr:to>
    <xdr:pic>
      <xdr:nvPicPr>
        <xdr:cNvPr id="1033" name="Imagen 1032">
          <a:extLst>
            <a:ext uri="{FF2B5EF4-FFF2-40B4-BE49-F238E27FC236}">
              <a16:creationId xmlns:a16="http://schemas.microsoft.com/office/drawing/2014/main" id="{25A0DEB3-27BA-8CDD-61FC-7759B08E1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150" y="20878801"/>
          <a:ext cx="2409825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146</xdr:row>
      <xdr:rowOff>76200</xdr:rowOff>
    </xdr:from>
    <xdr:to>
      <xdr:col>2</xdr:col>
      <xdr:colOff>686385</xdr:colOff>
      <xdr:row>153</xdr:row>
      <xdr:rowOff>122063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877E264F-7C87-D9FB-DFBF-F5A2A998F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6725" y="33451800"/>
          <a:ext cx="2353260" cy="1646063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146</xdr:row>
      <xdr:rowOff>76200</xdr:rowOff>
    </xdr:from>
    <xdr:to>
      <xdr:col>5</xdr:col>
      <xdr:colOff>596471</xdr:colOff>
      <xdr:row>153</xdr:row>
      <xdr:rowOff>146449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4D9C57F7-872C-9BD3-A389-3E55FC52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52825" y="33451800"/>
          <a:ext cx="2377646" cy="1670449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146</xdr:row>
      <xdr:rowOff>85725</xdr:rowOff>
    </xdr:from>
    <xdr:to>
      <xdr:col>8</xdr:col>
      <xdr:colOff>444643</xdr:colOff>
      <xdr:row>153</xdr:row>
      <xdr:rowOff>162070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BA12B93F-F8CC-D33B-12A3-C0E4B9E84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29400" y="33461325"/>
          <a:ext cx="4578493" cy="167654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91</xdr:row>
      <xdr:rowOff>85725</xdr:rowOff>
    </xdr:from>
    <xdr:to>
      <xdr:col>5</xdr:col>
      <xdr:colOff>619125</xdr:colOff>
      <xdr:row>98</xdr:row>
      <xdr:rowOff>143781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4D820A3E-B368-6FBE-10BF-E8DEFBB6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43300" y="20888325"/>
          <a:ext cx="2409825" cy="1658256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91</xdr:row>
      <xdr:rowOff>123825</xdr:rowOff>
    </xdr:from>
    <xdr:to>
      <xdr:col>8</xdr:col>
      <xdr:colOff>457200</xdr:colOff>
      <xdr:row>98</xdr:row>
      <xdr:rowOff>157495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773EBF3C-D1DD-C61A-297A-774A71E33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10350" y="20926425"/>
          <a:ext cx="4610100" cy="163387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6</xdr:row>
      <xdr:rowOff>57150</xdr:rowOff>
    </xdr:from>
    <xdr:to>
      <xdr:col>2</xdr:col>
      <xdr:colOff>703154</xdr:colOff>
      <xdr:row>13</xdr:row>
      <xdr:rowOff>163978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id="{43002F33-855E-57FF-12BA-147E0E4BE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" y="1428750"/>
          <a:ext cx="2408129" cy="1707028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6</xdr:row>
      <xdr:rowOff>66675</xdr:rowOff>
    </xdr:from>
    <xdr:to>
      <xdr:col>5</xdr:col>
      <xdr:colOff>620857</xdr:colOff>
      <xdr:row>13</xdr:row>
      <xdr:rowOff>155213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id="{8FB9B409-FDA7-6B92-6515-8622F9EE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52825" y="1438275"/>
          <a:ext cx="2402032" cy="1688738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6</xdr:row>
      <xdr:rowOff>85725</xdr:rowOff>
    </xdr:from>
    <xdr:to>
      <xdr:col>8</xdr:col>
      <xdr:colOff>452647</xdr:colOff>
      <xdr:row>13</xdr:row>
      <xdr:rowOff>143781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id="{50869D57-29A7-4C81-B265-1324A3F4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00825" y="1457325"/>
          <a:ext cx="4615072" cy="165825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174</xdr:row>
      <xdr:rowOff>57150</xdr:rowOff>
    </xdr:from>
    <xdr:to>
      <xdr:col>2</xdr:col>
      <xdr:colOff>673431</xdr:colOff>
      <xdr:row>181</xdr:row>
      <xdr:rowOff>133495</xdr:rowOff>
    </xdr:to>
    <xdr:pic>
      <xdr:nvPicPr>
        <xdr:cNvPr id="1047" name="Imagen 1046">
          <a:extLst>
            <a:ext uri="{FF2B5EF4-FFF2-40B4-BE49-F238E27FC236}">
              <a16:creationId xmlns:a16="http://schemas.microsoft.com/office/drawing/2014/main" id="{5D9E0C1F-C2C9-9DF2-AFBA-8FDFDC32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7675" y="39833550"/>
          <a:ext cx="2359356" cy="167654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174</xdr:row>
      <xdr:rowOff>76200</xdr:rowOff>
    </xdr:from>
    <xdr:to>
      <xdr:col>5</xdr:col>
      <xdr:colOff>619125</xdr:colOff>
      <xdr:row>181</xdr:row>
      <xdr:rowOff>142876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id="{F9289646-8F7D-8670-2A69-544488758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71875" y="39852600"/>
          <a:ext cx="2381250" cy="1666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7194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I195"/>
  <sheetViews>
    <sheetView tabSelected="1" view="pageBreakPreview" topLeftCell="A166" zoomScaleNormal="100" zoomScaleSheetLayoutView="100" workbookViewId="0">
      <selection activeCell="H189" sqref="H189"/>
    </sheetView>
  </sheetViews>
  <sheetFormatPr baseColWidth="10" defaultRowHeight="18" x14ac:dyDescent="0.35"/>
  <cols>
    <col min="8" max="8" width="34.59765625" bestFit="1" customWidth="1"/>
  </cols>
  <sheetData>
    <row r="1" spans="1:9" ht="18" customHeight="1" x14ac:dyDescent="0.35">
      <c r="A1" s="18" t="s">
        <v>46</v>
      </c>
      <c r="B1" s="19"/>
      <c r="C1" s="19"/>
      <c r="D1" s="19"/>
      <c r="E1" s="19"/>
      <c r="F1" s="19"/>
      <c r="G1" s="19"/>
      <c r="H1" s="19"/>
      <c r="I1" s="19"/>
    </row>
    <row r="2" spans="1:9" x14ac:dyDescent="0.35">
      <c r="A2" s="19"/>
      <c r="B2" s="19"/>
      <c r="C2" s="19"/>
      <c r="D2" s="19"/>
      <c r="E2" s="19"/>
      <c r="F2" s="19"/>
      <c r="G2" s="19"/>
      <c r="H2" s="19"/>
      <c r="I2" s="19"/>
    </row>
    <row r="3" spans="1:9" x14ac:dyDescent="0.35">
      <c r="A3" s="19"/>
      <c r="B3" s="19"/>
      <c r="C3" s="19"/>
      <c r="D3" s="19"/>
      <c r="E3" s="19"/>
      <c r="F3" s="19"/>
      <c r="G3" s="19"/>
      <c r="H3" s="19"/>
      <c r="I3" s="19"/>
    </row>
    <row r="4" spans="1:9" x14ac:dyDescent="0.35">
      <c r="A4" s="19"/>
      <c r="B4" s="19"/>
      <c r="C4" s="19"/>
      <c r="D4" s="19"/>
      <c r="E4" s="19"/>
      <c r="F4" s="19"/>
      <c r="G4" s="19"/>
      <c r="H4" s="19"/>
      <c r="I4" s="19"/>
    </row>
    <row r="5" spans="1:9" x14ac:dyDescent="0.35">
      <c r="A5" s="1" t="s">
        <v>0</v>
      </c>
      <c r="F5" s="17" t="s">
        <v>2</v>
      </c>
      <c r="G5" s="17"/>
      <c r="H5" s="2">
        <v>45273</v>
      </c>
    </row>
    <row r="26" spans="1:9" x14ac:dyDescent="0.35">
      <c r="A26" s="20" t="s">
        <v>40</v>
      </c>
      <c r="B26" s="20"/>
      <c r="C26" s="20"/>
      <c r="D26" s="20"/>
      <c r="E26" s="20"/>
      <c r="F26" s="20"/>
      <c r="G26" s="20"/>
      <c r="H26" s="20"/>
      <c r="I26" s="20"/>
    </row>
    <row r="27" spans="1:9" x14ac:dyDescent="0.35">
      <c r="A27" s="20"/>
      <c r="B27" s="20"/>
      <c r="C27" s="20"/>
      <c r="D27" s="20"/>
      <c r="E27" s="20"/>
      <c r="F27" s="20"/>
      <c r="G27" s="20"/>
      <c r="H27" s="20"/>
      <c r="I27" s="20"/>
    </row>
    <row r="29" spans="1:9" x14ac:dyDescent="0.35">
      <c r="A29" s="16" t="s">
        <v>1</v>
      </c>
      <c r="B29" s="19"/>
      <c r="C29" s="19"/>
      <c r="D29" s="19"/>
      <c r="E29" s="19"/>
      <c r="F29" s="19"/>
      <c r="G29" s="19"/>
      <c r="H29" s="19"/>
      <c r="I29" s="19"/>
    </row>
    <row r="30" spans="1:9" x14ac:dyDescent="0.35">
      <c r="A30" s="19"/>
      <c r="B30" s="19"/>
      <c r="C30" s="19"/>
      <c r="D30" s="19"/>
      <c r="E30" s="19"/>
      <c r="F30" s="19"/>
      <c r="G30" s="19"/>
      <c r="H30" s="19"/>
      <c r="I30" s="19"/>
    </row>
    <row r="31" spans="1:9" x14ac:dyDescent="0.35">
      <c r="A31" s="19"/>
      <c r="B31" s="19"/>
      <c r="C31" s="19"/>
      <c r="D31" s="19"/>
      <c r="E31" s="19"/>
      <c r="F31" s="19"/>
      <c r="G31" s="19"/>
      <c r="H31" s="19"/>
      <c r="I31" s="19"/>
    </row>
    <row r="32" spans="1:9" x14ac:dyDescent="0.35">
      <c r="A32" s="19"/>
      <c r="B32" s="19"/>
      <c r="C32" s="19"/>
      <c r="D32" s="19"/>
      <c r="E32" s="19"/>
      <c r="F32" s="19"/>
      <c r="G32" s="19"/>
      <c r="H32" s="19"/>
      <c r="I32" s="19"/>
    </row>
    <row r="33" spans="1:8" x14ac:dyDescent="0.35">
      <c r="A33" s="1" t="s">
        <v>3</v>
      </c>
      <c r="F33" s="17" t="s">
        <v>2</v>
      </c>
      <c r="G33" s="17"/>
      <c r="H33" s="2">
        <v>45273</v>
      </c>
    </row>
    <row r="54" spans="1:9" x14ac:dyDescent="0.35">
      <c r="A54" s="21" t="s">
        <v>41</v>
      </c>
      <c r="B54" s="21"/>
      <c r="C54" s="21"/>
      <c r="D54" s="21"/>
      <c r="E54" s="21"/>
      <c r="F54" s="21"/>
      <c r="G54" s="21"/>
      <c r="H54" s="21"/>
      <c r="I54" s="21"/>
    </row>
    <row r="55" spans="1:9" x14ac:dyDescent="0.35">
      <c r="A55" s="21"/>
      <c r="B55" s="21"/>
      <c r="C55" s="21"/>
      <c r="D55" s="21"/>
      <c r="E55" s="21"/>
      <c r="F55" s="21"/>
      <c r="G55" s="21"/>
      <c r="H55" s="21"/>
      <c r="I55" s="21"/>
    </row>
    <row r="57" spans="1:9" x14ac:dyDescent="0.35">
      <c r="A57" s="16" t="s">
        <v>1</v>
      </c>
      <c r="B57" s="19"/>
      <c r="C57" s="19"/>
      <c r="D57" s="19"/>
      <c r="E57" s="19"/>
      <c r="F57" s="19"/>
      <c r="G57" s="19"/>
      <c r="H57" s="19"/>
      <c r="I57" s="19"/>
    </row>
    <row r="58" spans="1:9" x14ac:dyDescent="0.35">
      <c r="A58" s="19"/>
      <c r="B58" s="19"/>
      <c r="C58" s="19"/>
      <c r="D58" s="19"/>
      <c r="E58" s="19"/>
      <c r="F58" s="19"/>
      <c r="G58" s="19"/>
      <c r="H58" s="19"/>
      <c r="I58" s="19"/>
    </row>
    <row r="59" spans="1:9" x14ac:dyDescent="0.35">
      <c r="A59" s="19"/>
      <c r="B59" s="19"/>
      <c r="C59" s="19"/>
      <c r="D59" s="19"/>
      <c r="E59" s="19"/>
      <c r="F59" s="19"/>
      <c r="G59" s="19"/>
      <c r="H59" s="19"/>
      <c r="I59" s="19"/>
    </row>
    <row r="60" spans="1:9" x14ac:dyDescent="0.35">
      <c r="A60" s="19"/>
      <c r="B60" s="19"/>
      <c r="C60" s="19"/>
      <c r="D60" s="19"/>
      <c r="E60" s="19"/>
      <c r="F60" s="19"/>
      <c r="G60" s="19"/>
      <c r="H60" s="19"/>
      <c r="I60" s="19"/>
    </row>
    <row r="61" spans="1:9" x14ac:dyDescent="0.35">
      <c r="A61" s="1" t="s">
        <v>4</v>
      </c>
      <c r="F61" s="17" t="s">
        <v>2</v>
      </c>
      <c r="G61" s="17"/>
      <c r="H61" s="2">
        <v>45265</v>
      </c>
    </row>
    <row r="82" spans="1:9" x14ac:dyDescent="0.35">
      <c r="A82" s="20" t="s">
        <v>36</v>
      </c>
      <c r="B82" s="20"/>
      <c r="C82" s="20"/>
      <c r="D82" s="20"/>
      <c r="E82" s="20"/>
      <c r="F82" s="20"/>
      <c r="G82" s="20"/>
      <c r="H82" s="20"/>
      <c r="I82" s="20"/>
    </row>
    <row r="83" spans="1:9" x14ac:dyDescent="0.35">
      <c r="A83" s="20"/>
      <c r="B83" s="20"/>
      <c r="C83" s="20"/>
      <c r="D83" s="20"/>
      <c r="E83" s="20"/>
      <c r="F83" s="20"/>
      <c r="G83" s="20"/>
      <c r="H83" s="20"/>
      <c r="I83" s="20"/>
    </row>
    <row r="85" spans="1:9" x14ac:dyDescent="0.35">
      <c r="A85" s="16" t="s">
        <v>1</v>
      </c>
      <c r="B85" s="16"/>
      <c r="C85" s="16"/>
      <c r="D85" s="16"/>
      <c r="E85" s="16"/>
      <c r="F85" s="16"/>
      <c r="G85" s="16"/>
      <c r="H85" s="16"/>
      <c r="I85" s="16"/>
    </row>
    <row r="86" spans="1:9" x14ac:dyDescent="0.35">
      <c r="A86" s="16"/>
      <c r="B86" s="16"/>
      <c r="C86" s="16"/>
      <c r="D86" s="16"/>
      <c r="E86" s="16"/>
      <c r="F86" s="16"/>
      <c r="G86" s="16"/>
      <c r="H86" s="16"/>
      <c r="I86" s="16"/>
    </row>
    <row r="87" spans="1:9" x14ac:dyDescent="0.35">
      <c r="A87" s="16"/>
      <c r="B87" s="16"/>
      <c r="C87" s="16"/>
      <c r="D87" s="16"/>
      <c r="E87" s="16"/>
      <c r="F87" s="16"/>
      <c r="G87" s="16"/>
      <c r="H87" s="16"/>
      <c r="I87" s="16"/>
    </row>
    <row r="88" spans="1:9" x14ac:dyDescent="0.35">
      <c r="A88" s="16"/>
      <c r="B88" s="16"/>
      <c r="C88" s="16"/>
      <c r="D88" s="16"/>
      <c r="E88" s="16"/>
      <c r="F88" s="16"/>
      <c r="G88" s="16"/>
      <c r="H88" s="16"/>
      <c r="I88" s="16"/>
    </row>
    <row r="89" spans="1:9" x14ac:dyDescent="0.35">
      <c r="A89" s="1" t="s">
        <v>5</v>
      </c>
      <c r="F89" s="17" t="s">
        <v>2</v>
      </c>
      <c r="G89" s="17"/>
      <c r="H89" s="2">
        <v>45279</v>
      </c>
    </row>
    <row r="106" spans="1:9" x14ac:dyDescent="0.35">
      <c r="E106" t="s">
        <v>42</v>
      </c>
    </row>
    <row r="110" spans="1:9" x14ac:dyDescent="0.35">
      <c r="A110" s="21" t="s">
        <v>37</v>
      </c>
      <c r="B110" s="21"/>
      <c r="C110" s="21"/>
      <c r="D110" s="21"/>
      <c r="E110" s="21"/>
      <c r="F110" s="21"/>
      <c r="G110" s="21"/>
      <c r="H110" s="21"/>
      <c r="I110" s="21"/>
    </row>
    <row r="111" spans="1:9" x14ac:dyDescent="0.35">
      <c r="A111" s="21"/>
      <c r="B111" s="21"/>
      <c r="C111" s="21"/>
      <c r="D111" s="21"/>
      <c r="E111" s="21"/>
      <c r="F111" s="21"/>
      <c r="G111" s="21"/>
      <c r="H111" s="21"/>
      <c r="I111" s="21"/>
    </row>
    <row r="113" spans="1:9" x14ac:dyDescent="0.35">
      <c r="A113" s="16" t="s">
        <v>1</v>
      </c>
      <c r="B113" s="16"/>
      <c r="C113" s="16"/>
      <c r="D113" s="16"/>
      <c r="E113" s="16"/>
      <c r="F113" s="16"/>
      <c r="G113" s="16"/>
      <c r="H113" s="16"/>
      <c r="I113" s="16"/>
    </row>
    <row r="114" spans="1:9" x14ac:dyDescent="0.35">
      <c r="A114" s="16"/>
      <c r="B114" s="16"/>
      <c r="C114" s="16"/>
      <c r="D114" s="16"/>
      <c r="E114" s="16"/>
      <c r="F114" s="16"/>
      <c r="G114" s="16"/>
      <c r="H114" s="16"/>
      <c r="I114" s="16"/>
    </row>
    <row r="115" spans="1:9" x14ac:dyDescent="0.35">
      <c r="A115" s="16"/>
      <c r="B115" s="16"/>
      <c r="C115" s="16"/>
      <c r="D115" s="16"/>
      <c r="E115" s="16"/>
      <c r="F115" s="16"/>
      <c r="G115" s="16"/>
      <c r="H115" s="16"/>
      <c r="I115" s="16"/>
    </row>
    <row r="116" spans="1:9" x14ac:dyDescent="0.35">
      <c r="A116" s="16"/>
      <c r="B116" s="16"/>
      <c r="C116" s="16"/>
      <c r="D116" s="16"/>
      <c r="E116" s="16"/>
      <c r="F116" s="16"/>
      <c r="G116" s="16"/>
      <c r="H116" s="16"/>
      <c r="I116" s="16"/>
    </row>
    <row r="117" spans="1:9" x14ac:dyDescent="0.35">
      <c r="A117" s="1" t="s">
        <v>6</v>
      </c>
      <c r="F117" s="17" t="s">
        <v>2</v>
      </c>
      <c r="G117" s="17"/>
      <c r="H117" s="2"/>
    </row>
    <row r="138" spans="1:9" x14ac:dyDescent="0.35">
      <c r="A138" s="21" t="s">
        <v>38</v>
      </c>
      <c r="B138" s="21"/>
      <c r="C138" s="21"/>
      <c r="D138" s="21"/>
      <c r="E138" s="21"/>
      <c r="F138" s="21"/>
      <c r="G138" s="21"/>
      <c r="H138" s="21"/>
      <c r="I138" s="21"/>
    </row>
    <row r="139" spans="1:9" x14ac:dyDescent="0.35">
      <c r="A139" s="21"/>
      <c r="B139" s="21"/>
      <c r="C139" s="21"/>
      <c r="D139" s="21"/>
      <c r="E139" s="21"/>
      <c r="F139" s="21"/>
      <c r="G139" s="21"/>
      <c r="H139" s="21"/>
      <c r="I139" s="21"/>
    </row>
    <row r="141" spans="1:9" x14ac:dyDescent="0.35">
      <c r="A141" s="16" t="s">
        <v>1</v>
      </c>
      <c r="B141" s="16"/>
      <c r="C141" s="16"/>
      <c r="D141" s="16"/>
      <c r="E141" s="16"/>
      <c r="F141" s="16"/>
      <c r="G141" s="16"/>
      <c r="H141" s="16"/>
      <c r="I141" s="16"/>
    </row>
    <row r="142" spans="1:9" x14ac:dyDescent="0.35">
      <c r="A142" s="16"/>
      <c r="B142" s="16"/>
      <c r="C142" s="16"/>
      <c r="D142" s="16"/>
      <c r="E142" s="16"/>
      <c r="F142" s="16"/>
      <c r="G142" s="16"/>
      <c r="H142" s="16"/>
      <c r="I142" s="16"/>
    </row>
    <row r="143" spans="1:9" x14ac:dyDescent="0.35">
      <c r="A143" s="16"/>
      <c r="B143" s="16"/>
      <c r="C143" s="16"/>
      <c r="D143" s="16"/>
      <c r="E143" s="16"/>
      <c r="F143" s="16"/>
      <c r="G143" s="16"/>
      <c r="H143" s="16"/>
      <c r="I143" s="16"/>
    </row>
    <row r="144" spans="1:9" x14ac:dyDescent="0.35">
      <c r="A144" s="16"/>
      <c r="B144" s="16"/>
      <c r="C144" s="16"/>
      <c r="D144" s="16"/>
      <c r="E144" s="16"/>
      <c r="F144" s="16"/>
      <c r="G144" s="16"/>
      <c r="H144" s="16"/>
      <c r="I144" s="16"/>
    </row>
    <row r="145" spans="1:8" x14ac:dyDescent="0.35">
      <c r="A145" s="1" t="s">
        <v>7</v>
      </c>
      <c r="F145" s="17" t="s">
        <v>2</v>
      </c>
      <c r="G145" s="17"/>
      <c r="H145" s="2">
        <v>45280</v>
      </c>
    </row>
    <row r="166" spans="1:9" x14ac:dyDescent="0.35">
      <c r="A166" s="20" t="s">
        <v>44</v>
      </c>
      <c r="B166" s="20"/>
      <c r="C166" s="20"/>
      <c r="D166" s="20"/>
      <c r="E166" s="20"/>
      <c r="F166" s="20"/>
      <c r="G166" s="20"/>
      <c r="H166" s="20"/>
      <c r="I166" s="20"/>
    </row>
    <row r="167" spans="1:9" x14ac:dyDescent="0.35">
      <c r="A167" s="20"/>
      <c r="B167" s="20"/>
      <c r="C167" s="20"/>
      <c r="D167" s="20"/>
      <c r="E167" s="20"/>
      <c r="F167" s="20"/>
      <c r="G167" s="20"/>
      <c r="H167" s="20"/>
      <c r="I167" s="20"/>
    </row>
    <row r="169" spans="1:9" x14ac:dyDescent="0.35">
      <c r="A169" s="16" t="s">
        <v>1</v>
      </c>
      <c r="B169" s="16"/>
      <c r="C169" s="16"/>
      <c r="D169" s="16"/>
      <c r="E169" s="16"/>
      <c r="F169" s="16"/>
      <c r="G169" s="16"/>
      <c r="H169" s="16"/>
      <c r="I169" s="16"/>
    </row>
    <row r="170" spans="1:9" x14ac:dyDescent="0.35">
      <c r="A170" s="16"/>
      <c r="B170" s="16"/>
      <c r="C170" s="16"/>
      <c r="D170" s="16"/>
      <c r="E170" s="16"/>
      <c r="F170" s="16"/>
      <c r="G170" s="16"/>
      <c r="H170" s="16"/>
      <c r="I170" s="16"/>
    </row>
    <row r="171" spans="1:9" x14ac:dyDescent="0.35">
      <c r="A171" s="16"/>
      <c r="B171" s="16"/>
      <c r="C171" s="16"/>
      <c r="D171" s="16"/>
      <c r="E171" s="16"/>
      <c r="F171" s="16"/>
      <c r="G171" s="16"/>
      <c r="H171" s="16"/>
      <c r="I171" s="16"/>
    </row>
    <row r="172" spans="1:9" x14ac:dyDescent="0.35">
      <c r="A172" s="16"/>
      <c r="B172" s="16"/>
      <c r="C172" s="16"/>
      <c r="D172" s="16"/>
      <c r="E172" s="16"/>
      <c r="F172" s="16"/>
      <c r="G172" s="16"/>
      <c r="H172" s="16"/>
      <c r="I172" s="16"/>
    </row>
    <row r="173" spans="1:9" x14ac:dyDescent="0.35">
      <c r="A173" s="1" t="s">
        <v>8</v>
      </c>
      <c r="F173" s="17" t="s">
        <v>2</v>
      </c>
      <c r="G173" s="17"/>
      <c r="H173" s="2">
        <v>45280</v>
      </c>
    </row>
    <row r="194" spans="1:9" x14ac:dyDescent="0.35">
      <c r="A194" s="20" t="s">
        <v>43</v>
      </c>
      <c r="B194" s="20"/>
      <c r="C194" s="20"/>
      <c r="D194" s="20"/>
      <c r="E194" s="20"/>
      <c r="F194" s="20"/>
      <c r="G194" s="20"/>
      <c r="H194" s="20"/>
      <c r="I194" s="20"/>
    </row>
    <row r="195" spans="1:9" x14ac:dyDescent="0.35">
      <c r="A195" s="20"/>
      <c r="B195" s="20"/>
      <c r="C195" s="20"/>
      <c r="D195" s="20"/>
      <c r="E195" s="20"/>
      <c r="F195" s="20"/>
      <c r="G195" s="20"/>
      <c r="H195" s="20"/>
      <c r="I195" s="20"/>
    </row>
  </sheetData>
  <mergeCells count="21"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  <mergeCell ref="A85:I88"/>
    <mergeCell ref="F89:G89"/>
    <mergeCell ref="A1:I4"/>
    <mergeCell ref="F5:G5"/>
    <mergeCell ref="A29:I32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  <pageSetUpPr fitToPage="1"/>
  </sheetPr>
  <dimension ref="A1:N40"/>
  <sheetViews>
    <sheetView view="pageBreakPreview" topLeftCell="A4" zoomScale="80" zoomScaleNormal="100" zoomScaleSheetLayoutView="80" workbookViewId="0">
      <selection activeCell="O18" sqref="O18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31"/>
      <c r="B1" s="31"/>
      <c r="C1" s="31"/>
      <c r="D1" s="22" t="s">
        <v>45</v>
      </c>
      <c r="E1" s="23"/>
      <c r="F1" s="23"/>
      <c r="G1" s="23"/>
      <c r="H1" s="23"/>
      <c r="I1" s="23"/>
      <c r="J1" s="23"/>
      <c r="K1" s="24"/>
    </row>
    <row r="2" spans="1:14" x14ac:dyDescent="0.35">
      <c r="A2" s="31"/>
      <c r="B2" s="31"/>
      <c r="C2" s="31"/>
      <c r="D2" s="25"/>
      <c r="E2" s="26"/>
      <c r="F2" s="26"/>
      <c r="G2" s="26"/>
      <c r="H2" s="26"/>
      <c r="I2" s="26"/>
      <c r="J2" s="26"/>
      <c r="K2" s="27"/>
    </row>
    <row r="3" spans="1:14" x14ac:dyDescent="0.35">
      <c r="A3" s="31"/>
      <c r="B3" s="31"/>
      <c r="C3" s="31"/>
      <c r="D3" s="25"/>
      <c r="E3" s="26"/>
      <c r="F3" s="26"/>
      <c r="G3" s="26"/>
      <c r="H3" s="26"/>
      <c r="I3" s="26"/>
      <c r="J3" s="26"/>
      <c r="K3" s="27"/>
    </row>
    <row r="4" spans="1:14" x14ac:dyDescent="0.35">
      <c r="A4" s="31"/>
      <c r="B4" s="31"/>
      <c r="C4" s="31"/>
      <c r="D4" s="28"/>
      <c r="E4" s="29"/>
      <c r="F4" s="29"/>
      <c r="G4" s="29"/>
      <c r="H4" s="29"/>
      <c r="I4" s="29"/>
      <c r="J4" s="29"/>
      <c r="K4" s="30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26.35</v>
      </c>
      <c r="C7" s="7">
        <v>5.27</v>
      </c>
      <c r="D7" s="7">
        <v>0.44</v>
      </c>
      <c r="E7" s="7">
        <v>0.5</v>
      </c>
      <c r="F7" s="7">
        <v>0.13300000000000001</v>
      </c>
      <c r="G7" s="7">
        <v>1.6E-2</v>
      </c>
      <c r="H7" s="7">
        <v>0.3</v>
      </c>
      <c r="I7" s="7">
        <v>0.95</v>
      </c>
      <c r="J7" s="7">
        <v>0</v>
      </c>
      <c r="K7" s="8">
        <f>SUM(C7:J7)</f>
        <v>7.609</v>
      </c>
    </row>
    <row r="8" spans="1:14" x14ac:dyDescent="0.35">
      <c r="A8" s="7">
        <f>A7+1</f>
        <v>2</v>
      </c>
      <c r="B8" s="7">
        <v>16.600000000000001</v>
      </c>
      <c r="C8" s="7">
        <v>3.32</v>
      </c>
      <c r="D8" s="7">
        <v>0.3</v>
      </c>
      <c r="E8" s="7">
        <v>0.437</v>
      </c>
      <c r="F8" s="7">
        <v>0.1</v>
      </c>
      <c r="G8" s="7">
        <v>1.06E-2</v>
      </c>
      <c r="H8" s="7">
        <v>0.1</v>
      </c>
      <c r="I8" s="7">
        <v>0</v>
      </c>
      <c r="J8" s="7">
        <v>0</v>
      </c>
      <c r="K8" s="8">
        <f t="shared" ref="K8:K37" si="0">SUM(C8:J8)</f>
        <v>4.2675999999999989</v>
      </c>
    </row>
    <row r="9" spans="1:14" x14ac:dyDescent="0.35">
      <c r="A9" s="7">
        <f t="shared" ref="A9:A36" si="1">A8+1</f>
        <v>3</v>
      </c>
      <c r="B9" s="7">
        <v>9.8000000000000007</v>
      </c>
      <c r="C9" s="7">
        <v>1.96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8">
        <f t="shared" si="0"/>
        <v>1.96</v>
      </c>
    </row>
    <row r="10" spans="1:14" x14ac:dyDescent="0.35">
      <c r="A10" s="7">
        <f t="shared" si="1"/>
        <v>4</v>
      </c>
      <c r="B10" s="7">
        <v>28.3</v>
      </c>
      <c r="C10" s="7">
        <v>5.66</v>
      </c>
      <c r="D10" s="7">
        <v>0.28000000000000003</v>
      </c>
      <c r="E10" s="7">
        <v>0.31</v>
      </c>
      <c r="F10" s="7">
        <v>0.14000000000000001</v>
      </c>
      <c r="G10" s="7">
        <v>1.0999999999999999E-2</v>
      </c>
      <c r="H10" s="7">
        <v>0.3</v>
      </c>
      <c r="I10" s="7">
        <v>0</v>
      </c>
      <c r="J10" s="7">
        <v>0</v>
      </c>
      <c r="K10" s="8">
        <f t="shared" si="0"/>
        <v>6.7009999999999996</v>
      </c>
    </row>
    <row r="11" spans="1:14" x14ac:dyDescent="0.35">
      <c r="A11" s="7">
        <f t="shared" si="1"/>
        <v>5</v>
      </c>
      <c r="B11" s="7">
        <v>17.7</v>
      </c>
      <c r="C11" s="7">
        <v>3.5</v>
      </c>
      <c r="D11" s="7">
        <v>0.19</v>
      </c>
      <c r="E11" s="7">
        <v>0.28999999999999998</v>
      </c>
      <c r="F11" s="7">
        <v>9.8000000000000004E-2</v>
      </c>
      <c r="G11" s="7">
        <v>8.0000000000000002E-3</v>
      </c>
      <c r="H11" s="7">
        <v>0.1</v>
      </c>
      <c r="I11" s="7">
        <v>0</v>
      </c>
      <c r="J11" s="7">
        <v>0</v>
      </c>
      <c r="K11" s="8">
        <f t="shared" si="0"/>
        <v>4.1859999999999999</v>
      </c>
    </row>
    <row r="12" spans="1:14" x14ac:dyDescent="0.35">
      <c r="A12" s="7">
        <f t="shared" si="1"/>
        <v>6</v>
      </c>
      <c r="B12" s="7">
        <v>12.7</v>
      </c>
      <c r="C12" s="7">
        <v>4.54</v>
      </c>
      <c r="D12" s="7">
        <v>0.25</v>
      </c>
      <c r="E12" s="7">
        <v>0.3</v>
      </c>
      <c r="F12" s="7">
        <v>0.1</v>
      </c>
      <c r="G12" s="7">
        <v>0.01</v>
      </c>
      <c r="H12" s="7">
        <v>0.2</v>
      </c>
      <c r="I12" s="7">
        <v>0</v>
      </c>
      <c r="J12" s="7">
        <v>0</v>
      </c>
      <c r="K12" s="8">
        <f t="shared" si="0"/>
        <v>5.3999999999999995</v>
      </c>
    </row>
    <row r="13" spans="1:14" x14ac:dyDescent="0.35">
      <c r="A13" s="7">
        <f t="shared" si="1"/>
        <v>7</v>
      </c>
      <c r="B13" s="7">
        <v>28.55</v>
      </c>
      <c r="C13" s="7">
        <v>5.7</v>
      </c>
      <c r="D13" s="7">
        <v>0.3</v>
      </c>
      <c r="E13" s="7">
        <v>0.34</v>
      </c>
      <c r="F13" s="7">
        <v>0.15</v>
      </c>
      <c r="G13" s="7">
        <v>1.4E-2</v>
      </c>
      <c r="H13" s="7">
        <v>0.4</v>
      </c>
      <c r="I13" s="7">
        <v>0</v>
      </c>
      <c r="J13" s="7">
        <v>0</v>
      </c>
      <c r="K13" s="8">
        <f t="shared" si="0"/>
        <v>6.9040000000000008</v>
      </c>
    </row>
    <row r="14" spans="1:14" x14ac:dyDescent="0.35">
      <c r="A14" s="7">
        <f t="shared" si="1"/>
        <v>8</v>
      </c>
      <c r="B14" s="7">
        <v>16.18</v>
      </c>
      <c r="C14" s="7">
        <v>3.2360000000000002</v>
      </c>
      <c r="D14" s="7">
        <v>0.16</v>
      </c>
      <c r="E14" s="7">
        <v>0.26</v>
      </c>
      <c r="F14" s="7">
        <v>0.09</v>
      </c>
      <c r="G14" s="7">
        <v>7.0000000000000001E-3</v>
      </c>
      <c r="H14" s="7">
        <v>0.2</v>
      </c>
      <c r="I14" s="7">
        <v>0</v>
      </c>
      <c r="J14" s="7">
        <v>0</v>
      </c>
      <c r="K14" s="8">
        <f t="shared" si="0"/>
        <v>3.9530000000000007</v>
      </c>
      <c r="N14" s="3" t="s">
        <v>42</v>
      </c>
    </row>
    <row r="15" spans="1:14" x14ac:dyDescent="0.35">
      <c r="A15" s="7">
        <f t="shared" si="1"/>
        <v>9</v>
      </c>
      <c r="B15" s="7">
        <v>5.9</v>
      </c>
      <c r="C15" s="7">
        <v>1.18</v>
      </c>
      <c r="D15" s="7">
        <v>0.122</v>
      </c>
      <c r="E15" s="7">
        <v>0.2</v>
      </c>
      <c r="F15" s="7">
        <v>0.08</v>
      </c>
      <c r="G15" s="7">
        <v>6.0000000000000001E-3</v>
      </c>
      <c r="H15" s="7">
        <v>0</v>
      </c>
      <c r="I15" s="7">
        <v>0</v>
      </c>
      <c r="J15" s="7">
        <v>0</v>
      </c>
      <c r="K15" s="8">
        <f t="shared" si="0"/>
        <v>1.5880000000000001</v>
      </c>
    </row>
    <row r="16" spans="1:14" x14ac:dyDescent="0.35">
      <c r="A16" s="7">
        <f t="shared" si="1"/>
        <v>10</v>
      </c>
      <c r="B16" s="7">
        <v>8.5</v>
      </c>
      <c r="C16" s="7">
        <v>1.7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8">
        <f t="shared" si="0"/>
        <v>1.7</v>
      </c>
    </row>
    <row r="17" spans="1:11" x14ac:dyDescent="0.35">
      <c r="A17" s="7">
        <f t="shared" si="1"/>
        <v>11</v>
      </c>
      <c r="B17" s="7">
        <v>27.9</v>
      </c>
      <c r="C17" s="7">
        <v>5.58</v>
      </c>
      <c r="D17" s="7">
        <v>0.43</v>
      </c>
      <c r="E17" s="7">
        <v>0.61</v>
      </c>
      <c r="F17" s="7">
        <v>0.2</v>
      </c>
      <c r="G17" s="7">
        <v>2.3E-2</v>
      </c>
      <c r="H17" s="7">
        <v>0.2</v>
      </c>
      <c r="I17" s="7">
        <v>0</v>
      </c>
      <c r="J17" s="7">
        <v>0</v>
      </c>
      <c r="K17" s="8">
        <f t="shared" si="0"/>
        <v>7.0430000000000001</v>
      </c>
    </row>
    <row r="18" spans="1:11" x14ac:dyDescent="0.35">
      <c r="A18" s="7">
        <f t="shared" si="1"/>
        <v>12</v>
      </c>
      <c r="B18" s="7">
        <v>24.25</v>
      </c>
      <c r="C18" s="7">
        <v>4.8499999999999996</v>
      </c>
      <c r="D18" s="7">
        <v>0.37</v>
      </c>
      <c r="E18" s="7">
        <v>0.59</v>
      </c>
      <c r="F18" s="7">
        <v>0.18</v>
      </c>
      <c r="G18" s="7">
        <v>1.4E-2</v>
      </c>
      <c r="H18" s="7">
        <v>0.2</v>
      </c>
      <c r="I18" s="7">
        <v>0</v>
      </c>
      <c r="J18" s="7">
        <v>0</v>
      </c>
      <c r="K18" s="8">
        <f t="shared" si="0"/>
        <v>6.2039999999999997</v>
      </c>
    </row>
    <row r="19" spans="1:11" x14ac:dyDescent="0.35">
      <c r="A19" s="7">
        <f t="shared" si="1"/>
        <v>13</v>
      </c>
      <c r="B19" s="7">
        <v>30.8</v>
      </c>
      <c r="C19" s="7">
        <v>6.1760000000000002</v>
      </c>
      <c r="D19" s="7">
        <v>0.45</v>
      </c>
      <c r="E19" s="7">
        <v>0.64</v>
      </c>
      <c r="F19" s="7">
        <v>0.22</v>
      </c>
      <c r="G19" s="7">
        <v>2.5000000000000001E-2</v>
      </c>
      <c r="H19" s="7">
        <v>0.4</v>
      </c>
      <c r="I19" s="7">
        <v>0</v>
      </c>
      <c r="J19" s="7">
        <v>0</v>
      </c>
      <c r="K19" s="8">
        <f t="shared" si="0"/>
        <v>7.9110000000000005</v>
      </c>
    </row>
    <row r="20" spans="1:11" x14ac:dyDescent="0.35">
      <c r="A20" s="7">
        <f t="shared" si="1"/>
        <v>14</v>
      </c>
      <c r="B20" s="7">
        <v>24.9</v>
      </c>
      <c r="C20" s="7">
        <v>4.9800000000000004</v>
      </c>
      <c r="D20" s="7">
        <v>0.4</v>
      </c>
      <c r="E20" s="7">
        <v>0.6</v>
      </c>
      <c r="F20" s="7">
        <v>0.19</v>
      </c>
      <c r="G20" s="7">
        <v>0.02</v>
      </c>
      <c r="H20" s="7">
        <v>0.1</v>
      </c>
      <c r="I20" s="7">
        <v>0</v>
      </c>
      <c r="J20" s="7">
        <v>0</v>
      </c>
      <c r="K20" s="8">
        <f t="shared" si="0"/>
        <v>6.29</v>
      </c>
    </row>
    <row r="21" spans="1:11" x14ac:dyDescent="0.35">
      <c r="A21" s="7">
        <f t="shared" si="1"/>
        <v>15</v>
      </c>
      <c r="B21" s="7">
        <v>20.7</v>
      </c>
      <c r="C21" s="7">
        <v>4.1399999999999997</v>
      </c>
      <c r="D21" s="7">
        <v>0.3</v>
      </c>
      <c r="E21" s="7">
        <v>0.57599999999999996</v>
      </c>
      <c r="F21" s="7">
        <v>0.15</v>
      </c>
      <c r="G21" s="7">
        <v>1.0999999999999999E-2</v>
      </c>
      <c r="H21" s="7">
        <v>0.1</v>
      </c>
      <c r="I21" s="7">
        <v>0</v>
      </c>
      <c r="J21" s="7">
        <v>0</v>
      </c>
      <c r="K21" s="8">
        <f t="shared" si="0"/>
        <v>5.2769999999999992</v>
      </c>
    </row>
    <row r="22" spans="1:11" x14ac:dyDescent="0.35">
      <c r="A22" s="7">
        <f t="shared" si="1"/>
        <v>16</v>
      </c>
      <c r="B22" s="7">
        <v>19.05</v>
      </c>
      <c r="C22" s="7">
        <v>3.8</v>
      </c>
      <c r="D22" s="7">
        <v>0.26</v>
      </c>
      <c r="E22" s="7">
        <v>0.5</v>
      </c>
      <c r="F22" s="7">
        <v>8.3000000000000004E-2</v>
      </c>
      <c r="G22" s="7">
        <v>8.3000000000000001E-3</v>
      </c>
      <c r="H22" s="7">
        <v>0.1</v>
      </c>
      <c r="I22" s="7">
        <v>0</v>
      </c>
      <c r="J22" s="7">
        <v>0</v>
      </c>
      <c r="K22" s="8">
        <f t="shared" si="0"/>
        <v>4.7512999999999996</v>
      </c>
    </row>
    <row r="23" spans="1:11" x14ac:dyDescent="0.35">
      <c r="A23" s="7">
        <f t="shared" si="1"/>
        <v>17</v>
      </c>
      <c r="B23" s="7">
        <v>10</v>
      </c>
      <c r="C23" s="7">
        <v>2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8">
        <f t="shared" si="0"/>
        <v>2</v>
      </c>
    </row>
    <row r="24" spans="1:11" x14ac:dyDescent="0.35">
      <c r="A24" s="7">
        <f t="shared" si="1"/>
        <v>18</v>
      </c>
      <c r="B24" s="7">
        <v>25.58</v>
      </c>
      <c r="C24" s="7">
        <v>5.0999999999999996</v>
      </c>
      <c r="D24" s="7">
        <v>0.31</v>
      </c>
      <c r="E24" s="7">
        <v>0.48</v>
      </c>
      <c r="F24" s="7">
        <v>0.14000000000000001</v>
      </c>
      <c r="G24" s="7">
        <v>1.2E-2</v>
      </c>
      <c r="H24" s="7">
        <v>0.3</v>
      </c>
      <c r="I24" s="7">
        <v>0</v>
      </c>
      <c r="J24" s="7">
        <v>0</v>
      </c>
      <c r="K24" s="8">
        <f t="shared" si="0"/>
        <v>6.3419999999999979</v>
      </c>
    </row>
    <row r="25" spans="1:11" x14ac:dyDescent="0.35">
      <c r="A25" s="7">
        <f t="shared" si="1"/>
        <v>19</v>
      </c>
      <c r="B25" s="7">
        <v>26.405000000000001</v>
      </c>
      <c r="C25" s="7">
        <v>5.2809999999999997</v>
      </c>
      <c r="D25" s="7">
        <v>0.35</v>
      </c>
      <c r="E25" s="7">
        <v>0.5</v>
      </c>
      <c r="F25" s="7">
        <v>0.15</v>
      </c>
      <c r="G25" s="7">
        <v>1.2999999999999999E-2</v>
      </c>
      <c r="H25" s="7">
        <v>0.3</v>
      </c>
      <c r="I25" s="7">
        <v>0</v>
      </c>
      <c r="J25" s="7">
        <v>0</v>
      </c>
      <c r="K25" s="8">
        <f t="shared" si="0"/>
        <v>6.5939999999999994</v>
      </c>
    </row>
    <row r="26" spans="1:11" x14ac:dyDescent="0.35">
      <c r="A26" s="7">
        <f t="shared" si="1"/>
        <v>20</v>
      </c>
      <c r="B26" s="7">
        <v>29.4</v>
      </c>
      <c r="C26" s="7">
        <v>5.88</v>
      </c>
      <c r="D26" s="7">
        <v>0.36</v>
      </c>
      <c r="E26" s="7">
        <v>0.52</v>
      </c>
      <c r="F26" s="7">
        <v>0.16</v>
      </c>
      <c r="G26" s="7">
        <v>1.4999999999999999E-2</v>
      </c>
      <c r="H26" s="7">
        <v>0.4</v>
      </c>
      <c r="I26" s="7">
        <v>0</v>
      </c>
      <c r="J26" s="7">
        <v>0</v>
      </c>
      <c r="K26" s="8">
        <f t="shared" si="0"/>
        <v>7.335</v>
      </c>
    </row>
    <row r="27" spans="1:11" x14ac:dyDescent="0.35">
      <c r="A27" s="7">
        <f t="shared" si="1"/>
        <v>21</v>
      </c>
      <c r="B27" s="7">
        <v>20.8</v>
      </c>
      <c r="C27" s="7">
        <v>4.16</v>
      </c>
      <c r="D27" s="7">
        <v>0.25</v>
      </c>
      <c r="E27" s="7">
        <v>0.4</v>
      </c>
      <c r="F27" s="7">
        <v>0.09</v>
      </c>
      <c r="G27" s="7">
        <v>8.9999999999999993E-3</v>
      </c>
      <c r="H27" s="7">
        <v>0.1</v>
      </c>
      <c r="I27" s="7">
        <v>0</v>
      </c>
      <c r="J27" s="7">
        <v>0</v>
      </c>
      <c r="K27" s="8">
        <f t="shared" si="0"/>
        <v>5.0090000000000003</v>
      </c>
    </row>
    <row r="28" spans="1:11" x14ac:dyDescent="0.35">
      <c r="A28" s="7">
        <f t="shared" si="1"/>
        <v>22</v>
      </c>
      <c r="B28" s="7">
        <v>24.8</v>
      </c>
      <c r="C28" s="7">
        <v>4.96</v>
      </c>
      <c r="D28" s="7">
        <v>0.28000000000000003</v>
      </c>
      <c r="E28" s="7">
        <v>0.45</v>
      </c>
      <c r="F28" s="7">
        <v>0.11</v>
      </c>
      <c r="G28" s="7">
        <v>1.0999999999999999E-2</v>
      </c>
      <c r="H28" s="7">
        <v>0.3</v>
      </c>
      <c r="I28" s="7">
        <v>0</v>
      </c>
      <c r="J28" s="7">
        <v>0</v>
      </c>
      <c r="K28" s="8">
        <f t="shared" si="0"/>
        <v>6.1110000000000007</v>
      </c>
    </row>
    <row r="29" spans="1:11" x14ac:dyDescent="0.35">
      <c r="A29" s="7">
        <f t="shared" si="1"/>
        <v>23</v>
      </c>
      <c r="B29" s="7">
        <v>5.2</v>
      </c>
      <c r="C29" s="7">
        <v>1.04</v>
      </c>
      <c r="D29" s="7">
        <v>0.1447</v>
      </c>
      <c r="E29" s="7">
        <v>0.29399999999999998</v>
      </c>
      <c r="F29" s="7">
        <v>0.08</v>
      </c>
      <c r="G29" s="7">
        <v>8.9999999999999993E-3</v>
      </c>
      <c r="H29" s="7">
        <v>0</v>
      </c>
      <c r="I29" s="7">
        <v>0</v>
      </c>
      <c r="J29" s="7">
        <v>0</v>
      </c>
      <c r="K29" s="8">
        <f t="shared" si="0"/>
        <v>1.5677000000000001</v>
      </c>
    </row>
    <row r="30" spans="1:11" x14ac:dyDescent="0.35">
      <c r="A30" s="7">
        <f>A29+1</f>
        <v>24</v>
      </c>
      <c r="B30" s="7">
        <v>10.199999999999999</v>
      </c>
      <c r="C30" s="7">
        <v>2.04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8">
        <f t="shared" si="0"/>
        <v>2.04</v>
      </c>
    </row>
    <row r="31" spans="1:11" x14ac:dyDescent="0.35">
      <c r="A31" s="7">
        <f t="shared" si="1"/>
        <v>25</v>
      </c>
      <c r="B31" s="7">
        <v>22.1</v>
      </c>
      <c r="C31" s="7">
        <v>4.42</v>
      </c>
      <c r="D31" s="7">
        <v>0.24</v>
      </c>
      <c r="E31" s="7">
        <v>0.38</v>
      </c>
      <c r="F31" s="7">
        <v>8.5000000000000006E-2</v>
      </c>
      <c r="G31" s="7">
        <v>7.0000000000000001E-3</v>
      </c>
      <c r="H31" s="7">
        <v>0.1</v>
      </c>
      <c r="I31" s="7">
        <v>0</v>
      </c>
      <c r="J31" s="7">
        <v>0.02</v>
      </c>
      <c r="K31" s="8">
        <f t="shared" si="0"/>
        <v>5.2519999999999989</v>
      </c>
    </row>
    <row r="32" spans="1:11" x14ac:dyDescent="0.35">
      <c r="A32" s="7">
        <f t="shared" si="1"/>
        <v>26</v>
      </c>
      <c r="B32" s="7">
        <v>20.7</v>
      </c>
      <c r="C32" s="7">
        <v>4.1399999999999997</v>
      </c>
      <c r="D32" s="7">
        <v>0.16</v>
      </c>
      <c r="E32" s="7">
        <v>0.35</v>
      </c>
      <c r="F32" s="7">
        <v>7.0000000000000007E-2</v>
      </c>
      <c r="G32" s="7">
        <v>6.0000000000000001E-3</v>
      </c>
      <c r="H32" s="7">
        <v>0.1</v>
      </c>
      <c r="I32" s="7">
        <v>0</v>
      </c>
      <c r="J32" s="7">
        <v>0</v>
      </c>
      <c r="K32" s="8">
        <f t="shared" si="0"/>
        <v>4.8259999999999996</v>
      </c>
    </row>
    <row r="33" spans="1:11" x14ac:dyDescent="0.35">
      <c r="A33" s="7">
        <f t="shared" si="1"/>
        <v>27</v>
      </c>
      <c r="B33" s="7">
        <v>32.6</v>
      </c>
      <c r="C33" s="7">
        <v>6.52</v>
      </c>
      <c r="D33" s="7">
        <v>0.28999999999999998</v>
      </c>
      <c r="E33" s="7">
        <v>0.5</v>
      </c>
      <c r="F33" s="7">
        <v>0.115</v>
      </c>
      <c r="G33" s="7">
        <v>0.01</v>
      </c>
      <c r="H33" s="7">
        <v>0.5</v>
      </c>
      <c r="I33" s="7">
        <v>0</v>
      </c>
      <c r="J33" s="7">
        <v>0</v>
      </c>
      <c r="K33" s="8">
        <f t="shared" si="0"/>
        <v>7.9349999999999996</v>
      </c>
    </row>
    <row r="34" spans="1:11" x14ac:dyDescent="0.35">
      <c r="A34" s="7">
        <f t="shared" si="1"/>
        <v>28</v>
      </c>
      <c r="B34" s="7">
        <v>23.6</v>
      </c>
      <c r="C34" s="7">
        <v>4.7</v>
      </c>
      <c r="D34" s="7">
        <v>0.25</v>
      </c>
      <c r="E34" s="7">
        <v>0.4</v>
      </c>
      <c r="F34" s="7">
        <v>9.5000000000000001E-2</v>
      </c>
      <c r="G34" s="7">
        <v>8.0000000000000002E-3</v>
      </c>
      <c r="H34" s="7">
        <v>0.1</v>
      </c>
      <c r="I34" s="7">
        <v>0</v>
      </c>
      <c r="J34" s="7">
        <v>0.01</v>
      </c>
      <c r="K34" s="8">
        <f t="shared" si="0"/>
        <v>5.5629999999999997</v>
      </c>
    </row>
    <row r="35" spans="1:11" x14ac:dyDescent="0.35">
      <c r="A35" s="7">
        <f t="shared" si="1"/>
        <v>29</v>
      </c>
      <c r="B35" s="7">
        <v>27.45</v>
      </c>
      <c r="C35" s="7">
        <v>5.49</v>
      </c>
      <c r="D35" s="7">
        <v>0.26</v>
      </c>
      <c r="E35" s="7">
        <v>0.45</v>
      </c>
      <c r="F35" s="7">
        <v>0.1</v>
      </c>
      <c r="G35" s="7">
        <v>8.9999999999999993E-3</v>
      </c>
      <c r="H35" s="7">
        <v>0.1</v>
      </c>
      <c r="I35" s="7">
        <v>0</v>
      </c>
      <c r="J35" s="7">
        <v>0</v>
      </c>
      <c r="K35" s="8">
        <f t="shared" si="0"/>
        <v>6.4089999999999998</v>
      </c>
    </row>
    <row r="36" spans="1:11" x14ac:dyDescent="0.35">
      <c r="A36" s="7">
        <f t="shared" si="1"/>
        <v>30</v>
      </c>
      <c r="B36" s="7">
        <v>15.15</v>
      </c>
      <c r="C36" s="7">
        <v>3.03</v>
      </c>
      <c r="D36" s="7">
        <v>9.6000000000000002E-2</v>
      </c>
      <c r="E36" s="7">
        <v>7.4700000000000003E-2</v>
      </c>
      <c r="F36" s="7">
        <v>0.05</v>
      </c>
      <c r="G36" s="7">
        <v>5.0000000000000001E-3</v>
      </c>
      <c r="H36" s="7">
        <v>0.1</v>
      </c>
      <c r="I36" s="7">
        <v>0</v>
      </c>
      <c r="J36" s="7">
        <v>0</v>
      </c>
      <c r="K36" s="8">
        <f t="shared" si="0"/>
        <v>3.3556999999999997</v>
      </c>
    </row>
    <row r="37" spans="1:11" x14ac:dyDescent="0.35">
      <c r="A37" s="7">
        <f>A36+1</f>
        <v>31</v>
      </c>
      <c r="B37" s="7">
        <v>6.2</v>
      </c>
      <c r="C37" s="7">
        <v>1.24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8">
        <f t="shared" si="0"/>
        <v>1.24</v>
      </c>
    </row>
    <row r="38" spans="1:11" x14ac:dyDescent="0.35">
      <c r="A38" s="9" t="s">
        <v>18</v>
      </c>
      <c r="B38" s="9">
        <f>SUM(B7:B37)</f>
        <v>618.36500000000012</v>
      </c>
      <c r="C38" s="9">
        <f>SUM(C7:C37)</f>
        <v>125.59299999999999</v>
      </c>
      <c r="D38" s="9">
        <f t="shared" ref="D38:K38" si="2">SUM(D7:D37)</f>
        <v>7.2427000000000001</v>
      </c>
      <c r="E38" s="9">
        <f t="shared" si="2"/>
        <v>10.951699999999999</v>
      </c>
      <c r="F38" s="9">
        <f t="shared" si="2"/>
        <v>3.1589999999999998</v>
      </c>
      <c r="G38" s="9">
        <f t="shared" si="2"/>
        <v>0.29790000000000011</v>
      </c>
      <c r="H38" s="9">
        <f t="shared" si="2"/>
        <v>5.0999999999999979</v>
      </c>
      <c r="I38" s="9">
        <f t="shared" si="2"/>
        <v>0.95</v>
      </c>
      <c r="J38" s="9">
        <f t="shared" si="2"/>
        <v>0.03</v>
      </c>
      <c r="K38" s="9">
        <f t="shared" si="2"/>
        <v>153.32430000000002</v>
      </c>
    </row>
    <row r="40" spans="1:11" x14ac:dyDescent="0.35">
      <c r="B40" s="3" t="s">
        <v>19</v>
      </c>
      <c r="C40" s="33" t="s">
        <v>39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D1:K4"/>
    <mergeCell ref="A1:C4"/>
    <mergeCell ref="A5:K5"/>
    <mergeCell ref="C40:E40"/>
  </mergeCells>
  <pageMargins left="0.25" right="0.25" top="0.75" bottom="0.75" header="0.3" footer="0.3"/>
  <pageSetup paperSize="9" scale="94" fitToHeight="0" orientation="landscape" verticalDpi="1200" r:id="rId1"/>
  <ignoredErrors>
    <ignoredError sqref="K7 K8:K37" formulaRange="1"/>
    <ignoredError sqref="A8:A37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A19" sqref="A19:AI31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31"/>
      <c r="B1" s="31"/>
      <c r="C1" s="31" t="s">
        <v>47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</row>
    <row r="2" spans="1:35" x14ac:dyDescent="0.3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</row>
    <row r="3" spans="1:35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</row>
    <row r="4" spans="1:35" x14ac:dyDescent="0.3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45261</v>
      </c>
      <c r="D7" s="12">
        <v>45290</v>
      </c>
      <c r="E7" s="15" t="s">
        <v>49</v>
      </c>
      <c r="F7" s="15"/>
      <c r="G7" s="15" t="s">
        <v>49</v>
      </c>
      <c r="H7" s="15"/>
      <c r="I7" s="15" t="s">
        <v>49</v>
      </c>
      <c r="J7" s="15"/>
      <c r="K7" s="15" t="s">
        <v>49</v>
      </c>
      <c r="L7" s="15"/>
      <c r="M7" s="15" t="s">
        <v>49</v>
      </c>
      <c r="N7" s="15"/>
      <c r="O7" s="15" t="s">
        <v>49</v>
      </c>
      <c r="P7" s="15"/>
      <c r="Q7" s="15" t="s">
        <v>49</v>
      </c>
      <c r="R7" s="15"/>
      <c r="S7" s="15"/>
      <c r="T7" s="15" t="s">
        <v>49</v>
      </c>
      <c r="U7" s="15"/>
      <c r="V7" s="15" t="s">
        <v>49</v>
      </c>
      <c r="W7" s="15"/>
      <c r="X7" s="15" t="s">
        <v>49</v>
      </c>
      <c r="Y7" s="15"/>
      <c r="Z7" s="15" t="s">
        <v>49</v>
      </c>
      <c r="AA7" s="15"/>
      <c r="AB7" s="15"/>
      <c r="AC7" s="15"/>
      <c r="AD7" s="15" t="s">
        <v>49</v>
      </c>
      <c r="AE7" s="15"/>
      <c r="AF7" s="15" t="s">
        <v>49</v>
      </c>
      <c r="AG7" s="15"/>
      <c r="AH7" s="15" t="s">
        <v>49</v>
      </c>
      <c r="AI7" s="15"/>
    </row>
    <row r="8" spans="1:35" x14ac:dyDescent="0.35">
      <c r="A8" s="13">
        <f>A7+1</f>
        <v>2</v>
      </c>
      <c r="B8" s="14" t="s">
        <v>0</v>
      </c>
      <c r="C8" s="12">
        <v>45261</v>
      </c>
      <c r="D8" s="12">
        <v>45290</v>
      </c>
      <c r="E8" s="15" t="s">
        <v>49</v>
      </c>
      <c r="F8" s="15"/>
      <c r="G8" s="15" t="s">
        <v>49</v>
      </c>
      <c r="H8" s="15"/>
      <c r="I8" s="15" t="s">
        <v>49</v>
      </c>
      <c r="J8" s="15"/>
      <c r="K8" s="15" t="s">
        <v>49</v>
      </c>
      <c r="L8" s="15"/>
      <c r="M8" s="15" t="s">
        <v>49</v>
      </c>
      <c r="N8" s="15"/>
      <c r="O8" s="15" t="s">
        <v>49</v>
      </c>
      <c r="P8" s="15"/>
      <c r="Q8" s="15" t="s">
        <v>49</v>
      </c>
      <c r="R8" s="15"/>
      <c r="S8" s="15"/>
      <c r="T8" s="15" t="s">
        <v>49</v>
      </c>
      <c r="U8" s="15"/>
      <c r="V8" s="15" t="s">
        <v>49</v>
      </c>
      <c r="W8" s="15"/>
      <c r="X8" s="15" t="s">
        <v>49</v>
      </c>
      <c r="Y8" s="15"/>
      <c r="Z8" s="15" t="s">
        <v>49</v>
      </c>
      <c r="AA8" s="15"/>
      <c r="AB8" s="15"/>
      <c r="AC8" s="15"/>
      <c r="AD8" s="15" t="s">
        <v>49</v>
      </c>
      <c r="AE8" s="15"/>
      <c r="AF8" s="15" t="s">
        <v>49</v>
      </c>
      <c r="AG8" s="15"/>
      <c r="AH8" s="15" t="s">
        <v>49</v>
      </c>
      <c r="AI8" s="15"/>
    </row>
    <row r="9" spans="1:35" x14ac:dyDescent="0.35">
      <c r="A9" s="13">
        <f t="shared" ref="A9:A18" si="1">A8+1</f>
        <v>3</v>
      </c>
      <c r="B9" s="14" t="s">
        <v>7</v>
      </c>
      <c r="C9" s="12">
        <v>45261</v>
      </c>
      <c r="D9" s="12">
        <v>45290</v>
      </c>
      <c r="E9" s="15" t="s">
        <v>49</v>
      </c>
      <c r="F9" s="15"/>
      <c r="G9" s="15" t="s">
        <v>49</v>
      </c>
      <c r="H9" s="15"/>
      <c r="I9" s="15" t="s">
        <v>49</v>
      </c>
      <c r="J9" s="15"/>
      <c r="K9" s="15" t="s">
        <v>49</v>
      </c>
      <c r="L9" s="15"/>
      <c r="M9" s="15" t="s">
        <v>49</v>
      </c>
      <c r="N9" s="15"/>
      <c r="O9" s="15" t="s">
        <v>49</v>
      </c>
      <c r="P9" s="15"/>
      <c r="Q9" s="15" t="s">
        <v>49</v>
      </c>
      <c r="R9" s="15"/>
      <c r="S9" s="15"/>
      <c r="T9" s="15" t="s">
        <v>49</v>
      </c>
      <c r="U9" s="15"/>
      <c r="V9" s="15" t="s">
        <v>49</v>
      </c>
      <c r="W9" s="15"/>
      <c r="X9" s="15" t="s">
        <v>49</v>
      </c>
      <c r="Y9" s="15"/>
      <c r="Z9" s="15" t="s">
        <v>49</v>
      </c>
      <c r="AA9" s="15"/>
      <c r="AB9" s="15"/>
      <c r="AC9" s="15"/>
      <c r="AD9" s="15" t="s">
        <v>49</v>
      </c>
      <c r="AE9" s="15"/>
      <c r="AF9" s="15" t="s">
        <v>49</v>
      </c>
      <c r="AG9" s="15"/>
      <c r="AH9" s="15" t="s">
        <v>49</v>
      </c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45261</v>
      </c>
      <c r="D12" s="12">
        <v>45289</v>
      </c>
      <c r="E12" s="15" t="s">
        <v>49</v>
      </c>
      <c r="F12" s="15"/>
      <c r="G12" s="15"/>
      <c r="H12" s="15"/>
      <c r="I12" s="15" t="s">
        <v>49</v>
      </c>
      <c r="J12" s="15"/>
      <c r="K12" s="15"/>
      <c r="L12" s="15"/>
      <c r="M12" s="15" t="s">
        <v>49</v>
      </c>
      <c r="N12" s="15"/>
      <c r="O12" s="15"/>
      <c r="P12" s="15" t="s">
        <v>49</v>
      </c>
      <c r="Q12" s="15"/>
      <c r="R12" s="15"/>
      <c r="S12" s="15"/>
      <c r="T12" s="15" t="s">
        <v>49</v>
      </c>
      <c r="U12" s="15"/>
      <c r="V12" s="15"/>
      <c r="W12" s="15" t="s">
        <v>49</v>
      </c>
      <c r="X12" s="15"/>
      <c r="Y12" s="15"/>
      <c r="Z12" s="15" t="s">
        <v>49</v>
      </c>
      <c r="AA12" s="15" t="s">
        <v>49</v>
      </c>
      <c r="AB12" s="15"/>
      <c r="AC12" s="15"/>
      <c r="AD12" s="15" t="s">
        <v>49</v>
      </c>
      <c r="AE12" s="15"/>
      <c r="AF12" s="15"/>
      <c r="AG12" s="15" t="s">
        <v>49</v>
      </c>
      <c r="AH12" s="15"/>
      <c r="AI12" s="15"/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45261</v>
      </c>
      <c r="D14" s="12">
        <v>45290</v>
      </c>
      <c r="E14" s="15" t="s">
        <v>49</v>
      </c>
      <c r="F14" s="15"/>
      <c r="G14" s="15" t="s">
        <v>49</v>
      </c>
      <c r="H14" s="15"/>
      <c r="I14" s="15" t="s">
        <v>49</v>
      </c>
      <c r="J14" s="15"/>
      <c r="K14" s="15" t="s">
        <v>49</v>
      </c>
      <c r="L14" s="15"/>
      <c r="M14" s="15" t="s">
        <v>49</v>
      </c>
      <c r="N14" s="15"/>
      <c r="O14" s="15" t="s">
        <v>49</v>
      </c>
      <c r="P14" s="15"/>
      <c r="Q14" s="15" t="s">
        <v>49</v>
      </c>
      <c r="R14" s="15"/>
      <c r="S14" s="15"/>
      <c r="T14" s="15" t="s">
        <v>49</v>
      </c>
      <c r="U14" s="15"/>
      <c r="V14" s="15" t="s">
        <v>49</v>
      </c>
      <c r="W14" s="15"/>
      <c r="X14" s="15" t="s">
        <v>49</v>
      </c>
      <c r="Y14" s="15"/>
      <c r="Z14" s="15" t="s">
        <v>49</v>
      </c>
      <c r="AA14" s="15"/>
      <c r="AB14" s="15"/>
      <c r="AC14" s="15"/>
      <c r="AD14" s="15" t="s">
        <v>49</v>
      </c>
      <c r="AE14" s="15"/>
      <c r="AF14" s="15" t="s">
        <v>49</v>
      </c>
      <c r="AG14" s="15"/>
      <c r="AH14" s="15" t="s">
        <v>49</v>
      </c>
      <c r="AI14" s="15"/>
    </row>
    <row r="15" spans="1:35" x14ac:dyDescent="0.35">
      <c r="A15" s="13">
        <f t="shared" si="1"/>
        <v>9</v>
      </c>
      <c r="B15" s="14" t="s">
        <v>30</v>
      </c>
      <c r="C15" s="12">
        <v>45261</v>
      </c>
      <c r="D15" s="12">
        <v>45290</v>
      </c>
      <c r="E15" s="15" t="s">
        <v>49</v>
      </c>
      <c r="F15" s="15"/>
      <c r="G15" s="15" t="s">
        <v>49</v>
      </c>
      <c r="H15" s="15"/>
      <c r="I15" s="15" t="s">
        <v>49</v>
      </c>
      <c r="J15" s="15"/>
      <c r="K15" s="15" t="s">
        <v>49</v>
      </c>
      <c r="L15" s="15"/>
      <c r="M15" s="15" t="s">
        <v>49</v>
      </c>
      <c r="N15" s="15"/>
      <c r="O15" s="15" t="s">
        <v>49</v>
      </c>
      <c r="P15" s="15"/>
      <c r="Q15" s="15" t="s">
        <v>49</v>
      </c>
      <c r="R15" s="15"/>
      <c r="S15" s="15"/>
      <c r="T15" s="15" t="s">
        <v>49</v>
      </c>
      <c r="U15" s="15"/>
      <c r="V15" s="15" t="s">
        <v>49</v>
      </c>
      <c r="W15" s="15"/>
      <c r="X15" s="15" t="s">
        <v>49</v>
      </c>
      <c r="Y15" s="15"/>
      <c r="Z15" s="15" t="s">
        <v>49</v>
      </c>
      <c r="AA15" s="15"/>
      <c r="AB15" s="15"/>
      <c r="AC15" s="15"/>
      <c r="AD15" s="15" t="s">
        <v>49</v>
      </c>
      <c r="AE15" s="15"/>
      <c r="AF15" s="15" t="s">
        <v>49</v>
      </c>
      <c r="AG15" s="15"/>
      <c r="AH15" s="15" t="s">
        <v>49</v>
      </c>
      <c r="AI15" s="15"/>
    </row>
    <row r="16" spans="1:35" x14ac:dyDescent="0.35">
      <c r="A16" s="13">
        <f t="shared" si="1"/>
        <v>10</v>
      </c>
      <c r="B16" s="14" t="s">
        <v>31</v>
      </c>
      <c r="C16" s="12">
        <v>45274</v>
      </c>
      <c r="D16" s="12">
        <v>45290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 t="s">
        <v>49</v>
      </c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 t="s">
        <v>49</v>
      </c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45261</v>
      </c>
      <c r="D18" s="12">
        <v>45290</v>
      </c>
      <c r="E18" s="15" t="s">
        <v>49</v>
      </c>
      <c r="F18" s="15"/>
      <c r="G18" s="15" t="s">
        <v>49</v>
      </c>
      <c r="H18" s="15"/>
      <c r="I18" s="15" t="s">
        <v>49</v>
      </c>
      <c r="J18" s="15"/>
      <c r="K18" s="15" t="s">
        <v>49</v>
      </c>
      <c r="L18" s="15"/>
      <c r="M18" s="15" t="s">
        <v>49</v>
      </c>
      <c r="N18" s="15"/>
      <c r="O18" s="15" t="s">
        <v>49</v>
      </c>
      <c r="P18" s="15"/>
      <c r="Q18" s="15" t="s">
        <v>49</v>
      </c>
      <c r="R18" s="15"/>
      <c r="S18" s="15"/>
      <c r="T18" s="15" t="s">
        <v>49</v>
      </c>
      <c r="U18" s="15"/>
      <c r="V18" s="15" t="s">
        <v>49</v>
      </c>
      <c r="W18" s="15"/>
      <c r="X18" s="15" t="s">
        <v>49</v>
      </c>
      <c r="Y18" s="15"/>
      <c r="Z18" s="15" t="s">
        <v>49</v>
      </c>
      <c r="AA18" s="15"/>
      <c r="AB18" s="15"/>
      <c r="AC18" s="15"/>
      <c r="AD18" s="15" t="s">
        <v>49</v>
      </c>
      <c r="AE18" s="15"/>
      <c r="AF18" s="15" t="s">
        <v>49</v>
      </c>
      <c r="AG18" s="15"/>
      <c r="AH18" s="15" t="s">
        <v>49</v>
      </c>
      <c r="AI18" s="15"/>
    </row>
    <row r="19" spans="1:35" x14ac:dyDescent="0.35">
      <c r="A19" s="36" t="s">
        <v>48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</vt:lpstr>
      <vt:lpstr>Cronograma de actividades</vt:lpstr>
      <vt:lpstr>'Cronograma de actividades'!Área_de_impresión</vt:lpstr>
      <vt:lpstr>'Registro de residuos'!Área_de_impresión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2023-03-30T22:14:33Z</cp:lastPrinted>
  <dcterms:created xsi:type="dcterms:W3CDTF">2022-10-12T21:48:54Z</dcterms:created>
  <dcterms:modified xsi:type="dcterms:W3CDTF">2024-01-11T16:48:45Z</dcterms:modified>
</cp:coreProperties>
</file>